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финансовое состояние учреждения" sheetId="2" r:id="rId2"/>
    <sheet name="поступления и выплаты" sheetId="3" r:id="rId3"/>
  </sheets>
  <definedNames/>
  <calcPr fullCalcOnLoad="1" refMode="R1C1"/>
</workbook>
</file>

<file path=xl/sharedStrings.xml><?xml version="1.0" encoding="utf-8"?>
<sst xmlns="http://schemas.openxmlformats.org/spreadsheetml/2006/main" count="322" uniqueCount="226">
  <si>
    <t>№ п/п</t>
  </si>
  <si>
    <t>Наименование показателя</t>
  </si>
  <si>
    <t>ВСЕГО</t>
  </si>
  <si>
    <t>краевой бюджет</t>
  </si>
  <si>
    <t>местный бюджет</t>
  </si>
  <si>
    <t>предпринимательская деятельность</t>
  </si>
  <si>
    <t>в том числе по источникам финансирования, рублей</t>
  </si>
  <si>
    <t>КОСГУ</t>
  </si>
  <si>
    <t>Планируемый остаток средств на начало планируемого года</t>
  </si>
  <si>
    <t>Поступления, всего:</t>
  </si>
  <si>
    <t>в том числе:</t>
  </si>
  <si>
    <t>2.1.</t>
  </si>
  <si>
    <t>Субсидии на выполнение муниципального задания</t>
  </si>
  <si>
    <t>2.2.</t>
  </si>
  <si>
    <t>Субсидии на иные цели</t>
  </si>
  <si>
    <t>Бюджетные инвестиции</t>
  </si>
  <si>
    <t>2.3.</t>
  </si>
  <si>
    <t>Х</t>
  </si>
  <si>
    <t>2.5.</t>
  </si>
  <si>
    <t>Поступления от иной приносящей доход деятельности, всего:</t>
  </si>
  <si>
    <t>3.</t>
  </si>
  <si>
    <t>1.</t>
  </si>
  <si>
    <t>2.</t>
  </si>
  <si>
    <t>Планируемый остаток средств на конец планируемого года</t>
  </si>
  <si>
    <t xml:space="preserve">4. </t>
  </si>
  <si>
    <t>Оплата труда и начисления на выплаты по оплате труда, всего:</t>
  </si>
  <si>
    <t>4.1.</t>
  </si>
  <si>
    <t>из них:</t>
  </si>
  <si>
    <t>Заработная плата</t>
  </si>
  <si>
    <t>Прочие выплаты</t>
  </si>
  <si>
    <t>Начисления на выплаты по оплате труда</t>
  </si>
  <si>
    <t>4.2.</t>
  </si>
  <si>
    <t>Оплата работ, услуг, всего:</t>
  </si>
  <si>
    <t>Услуги связи</t>
  </si>
  <si>
    <t>Коммунальные услуги, в том числе:</t>
  </si>
  <si>
    <t>электроэнергия</t>
  </si>
  <si>
    <t>отопление</t>
  </si>
  <si>
    <t>водоснабжение</t>
  </si>
  <si>
    <t>водоотведение</t>
  </si>
  <si>
    <t>ассенизация</t>
  </si>
  <si>
    <t>Арендная плата за пользование имуществом</t>
  </si>
  <si>
    <t>Работы, услуги по содержанию имущества, в том числе:</t>
  </si>
  <si>
    <t>Прочие работы, услуги, в том числе:</t>
  </si>
  <si>
    <t>4.3.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</si>
  <si>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</si>
  <si>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</si>
  <si>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4.4.</t>
  </si>
  <si>
    <t>Социальное обеспечение, всего: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</si>
  <si>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</si>
  <si>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</si>
  <si>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4.5.</t>
  </si>
  <si>
    <t>прочие расходы</t>
  </si>
  <si>
    <t>Прочие расходы, в том числе:</t>
  </si>
  <si>
    <t>4.6.</t>
  </si>
  <si>
    <t>Поступление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</si>
  <si>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</si>
  <si>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</si>
  <si>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</si>
  <si>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</si>
  <si>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</si>
  <si>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всего:</t>
  </si>
  <si>
    <t>(расшифровка подписи)</t>
  </si>
  <si>
    <t>Главный бухгалтер бюджетного учреждения</t>
  </si>
  <si>
    <t>Исполнитель</t>
  </si>
  <si>
    <t>тел.</t>
  </si>
  <si>
    <t>"____ " __________________  20 ___ г.</t>
  </si>
  <si>
    <t>223/721</t>
  </si>
  <si>
    <t>223/730</t>
  </si>
  <si>
    <t>223/740</t>
  </si>
  <si>
    <t>224</t>
  </si>
  <si>
    <t>225</t>
  </si>
  <si>
    <t>225/750</t>
  </si>
  <si>
    <t>226</t>
  </si>
  <si>
    <t>240</t>
  </si>
  <si>
    <t>241</t>
  </si>
  <si>
    <t>260</t>
  </si>
  <si>
    <t>262</t>
  </si>
  <si>
    <t>263</t>
  </si>
  <si>
    <t>290</t>
  </si>
  <si>
    <t>налог на землю</t>
  </si>
  <si>
    <t>налог на имущество</t>
  </si>
  <si>
    <t>290/212</t>
  </si>
  <si>
    <t>290/213</t>
  </si>
  <si>
    <t>транспортный налог</t>
  </si>
  <si>
    <t>290/214</t>
  </si>
  <si>
    <t>300</t>
  </si>
  <si>
    <t>310</t>
  </si>
  <si>
    <t>320</t>
  </si>
  <si>
    <t>330</t>
  </si>
  <si>
    <t>340</t>
  </si>
  <si>
    <t>5. Показатели по поступлениям и выплатам учреждения</t>
  </si>
  <si>
    <t>6. Показатели по поступлениям и выплатам учреждения</t>
  </si>
  <si>
    <t>Нефинансовые активы, всего:</t>
  </si>
  <si>
    <t>Количество объектов недвижимого имущества, закрепленного за муниципальным бюджетным учреждением (зданий, стоений), ед</t>
  </si>
  <si>
    <t>Общая площадь объектов недвижимого имущества, закрепленная за муниципальным бюджетным учреждением, кв.м.</t>
  </si>
  <si>
    <t>в том числе площадь недвижимого имущества, переданного в аренду, кв.м</t>
  </si>
  <si>
    <t>Стоимость имущества, закрепленного собственником имущества за муниципальным бюджетным учреждением на праве оперативного управления, рублей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</si>
  <si>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средств, рублей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</si>
  <si>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деятельности, рублей</t>
  </si>
  <si>
    <t>Остаточная стоимость недвижимого муниципального имущества, рублей</t>
  </si>
  <si>
    <t>1.1.</t>
  </si>
  <si>
    <t>1.1.1.</t>
  </si>
  <si>
    <t>1.1.2</t>
  </si>
  <si>
    <t>1.1.3.</t>
  </si>
  <si>
    <t>1.1.4.</t>
  </si>
  <si>
    <t>1.1.5.</t>
  </si>
  <si>
    <t>1.1.6.</t>
  </si>
  <si>
    <t>1.2.</t>
  </si>
  <si>
    <t>1.2.1.</t>
  </si>
  <si>
    <t>1.2.2.</t>
  </si>
  <si>
    <t>Общая балансовая стоимость особо ценного движимого муниципального имущества, рублей</t>
  </si>
  <si>
    <t>Остаточная стоимость особо ценного движимого муниципального имущества, рублей</t>
  </si>
  <si>
    <t>Финансовые активы, всего:</t>
  </si>
  <si>
    <t>Дебиторская задолженность по доходам, полученным за счет средств краевого бюджета, рублей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</si>
  <si>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</si>
  <si>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</si>
  <si>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</si>
  <si>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</si>
  <si>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</si>
  <si>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</si>
  <si>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</si>
  <si>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</si>
  <si>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</si>
  <si>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</si>
  <si>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</si>
  <si>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</si>
  <si>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</si>
  <si>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</si>
  <si>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</si>
  <si>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</si>
  <si>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</si>
  <si>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</si>
  <si>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</si>
  <si>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</si>
  <si>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Обязательства, всего</t>
  </si>
  <si>
    <t>по выданным авансам на услуги связи, рублей</t>
  </si>
  <si>
    <t>по выданным авансам на транспортные услуги, рублей</t>
  </si>
  <si>
    <t>по выданным авансам на коммунальные услуги, рублей</t>
  </si>
  <si>
    <t>по выданным авансам на услуги по содержанию имущества, рублей</t>
  </si>
  <si>
    <t>по выданным авансам на прочие услуги, рублей</t>
  </si>
  <si>
    <t>по выданным авансам на приобретение основных средств, рублей</t>
  </si>
  <si>
    <t>по выданным авансам на приобретение нематериальных активов, рублей</t>
  </si>
  <si>
    <t>по выданным авансам на приобретение непроизводственных активов, рублей</t>
  </si>
  <si>
    <t>по выданным авансам на приобретение материальных запасов, рублей</t>
  </si>
  <si>
    <t>по выданным авансам на прочие расходы, рублей</t>
  </si>
  <si>
    <t>3.1.</t>
  </si>
  <si>
    <t>3.2.</t>
  </si>
  <si>
    <t>3.2.1.</t>
  </si>
  <si>
    <t>по оплате услуг связи, рублей</t>
  </si>
  <si>
    <t>по начислениям на выплаты по оплате труда, рублей</t>
  </si>
  <si>
    <t>3.2.2.</t>
  </si>
  <si>
    <t>по оплате транспортных услуг, рублей</t>
  </si>
  <si>
    <t>по оплате  коммунальных услуг, рублей</t>
  </si>
  <si>
    <t>по оплате услуг по содержанию имущества, рублей</t>
  </si>
  <si>
    <t>по оплате прочих услуг, рублей</t>
  </si>
  <si>
    <t>по приобретению основных средств, рублей</t>
  </si>
  <si>
    <t>по приобретению нематериальных активов, рублей</t>
  </si>
  <si>
    <t>по приобретению непроизводственных активов, рублей</t>
  </si>
  <si>
    <t>по приобретению материальных запасов, рублей</t>
  </si>
  <si>
    <t>по оплате прочих расходов, рублей</t>
  </si>
  <si>
    <t>по прочим расчетам с кредиторами, рублей</t>
  </si>
  <si>
    <t>по платежам в бюджет, рублей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</si>
  <si>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</si>
  <si>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</si>
  <si>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</si>
  <si>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</si>
  <si>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</si>
  <si>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</si>
  <si>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</si>
  <si>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</si>
  <si>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</si>
  <si>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</si>
  <si>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</si>
  <si>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</si>
  <si>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Значение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</si>
  <si>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рублей:</t>
  </si>
  <si>
    <t>Кредиторская задолженность по расчетам с поставщиками и подрядчиками за счет средств краевого бюджета, всего рублей:</t>
  </si>
  <si>
    <t>Просроченная кредиторская задолженность, рублей</t>
  </si>
  <si>
    <t>Дебиторская задолженность по выданным авансам, полученным за счет доходов, полученных от платной и приносящей доход деятельности, всего рублей:</t>
  </si>
  <si>
    <t>Дебиторская задолженность по выданным авансам, полученным за счет средств краевого бюджета, всего рублей:</t>
  </si>
  <si>
    <t>Общая балансовая стоимость недвижимого муниципального имущества, всего рублей:</t>
  </si>
  <si>
    <t>Общая балансовая стоимость движимого муниципального имущества, всего рублей:</t>
  </si>
  <si>
    <t>Выплаты по муниципальному заданию, всего:</t>
  </si>
  <si>
    <t xml:space="preserve">5. </t>
  </si>
  <si>
    <t>Выплаты по субсидиям на иные цели, всего:</t>
  </si>
  <si>
    <t>в том числе по мероприятиям:</t>
  </si>
  <si>
    <t>6.</t>
  </si>
  <si>
    <t>212</t>
  </si>
  <si>
    <t>соц.гарантии педагогам</t>
  </si>
  <si>
    <t>в том числе: питание сотрудников</t>
  </si>
  <si>
    <t>211</t>
  </si>
  <si>
    <t>213</t>
  </si>
  <si>
    <t>7.</t>
  </si>
  <si>
    <t>Выплаты по иной приносящей доход д-ти</t>
  </si>
  <si>
    <t>Щербакова О.А.</t>
  </si>
  <si>
    <t xml:space="preserve">           ОБРАЗОВАТЕЛЬНОГО УЧРЕЖДЕНИЯ</t>
  </si>
  <si>
    <t xml:space="preserve">               ДЕТСКИЙ САД № 8 "СОЛНЫШКО"</t>
  </si>
  <si>
    <t>администрации Осинского муниципального района</t>
  </si>
  <si>
    <t xml:space="preserve">________________________Ю.Н.Пирогов </t>
  </si>
  <si>
    <t>2013 г.</t>
  </si>
  <si>
    <t>"_____" __________________</t>
  </si>
  <si>
    <t xml:space="preserve">                        Начальник управления образования</t>
  </si>
  <si>
    <t xml:space="preserve">      ПЛАН ФИНАНСОВО - ХОЗЯЙСТВЕННОЙ ДЕЯТЕЛЬНОСТИ</t>
  </si>
  <si>
    <t xml:space="preserve">        МУНИЦИПАЛЬНОГО БЮДЖЕТНОГО ДОШКОЛЬНОГО</t>
  </si>
  <si>
    <t>-94326,56</t>
  </si>
  <si>
    <t>129800,00</t>
  </si>
  <si>
    <t>89640,23</t>
  </si>
  <si>
    <t>35278,34</t>
  </si>
  <si>
    <t>ДЦП " Развитие системы образования в ОМР на 2013-2016 г."</t>
  </si>
  <si>
    <t>подготовка к лицензированию (местная доля)</t>
  </si>
  <si>
    <t>подготовка к лицензированию ( местная доля)</t>
  </si>
  <si>
    <t>подготовка к лицензированию ( краевая доля)</t>
  </si>
  <si>
    <t xml:space="preserve">      Утверждаю:</t>
  </si>
  <si>
    <t>Управление образования администрации Осинского муниципального района</t>
  </si>
  <si>
    <t>ВУП подг. к лиц."Новая школа"( местныая доля)</t>
  </si>
  <si>
    <t>ВУП укр.антитер. Защищенности (местная доля)</t>
  </si>
  <si>
    <t>Конкурс мун.р-ов "Приведение в норм.состояние оборудования"</t>
  </si>
  <si>
    <t>в том числе:Единовременное пособие при выходе на пенсию</t>
  </si>
  <si>
    <t>ВУП подг. к лиц."Новая школа"( местная доля)</t>
  </si>
  <si>
    <t>Мокрушина М.А.</t>
  </si>
  <si>
    <t>ВЦП" Укр.антитер. Защищенности" (местная доля)</t>
  </si>
  <si>
    <t>Прочие расходы</t>
  </si>
  <si>
    <t>Питание сотрудников</t>
  </si>
  <si>
    <t>Руководитель бюджетного учреждения</t>
  </si>
  <si>
    <t xml:space="preserve">На  2013г. </t>
  </si>
  <si>
    <t>31 декабря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</si>
</sst>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3">
      <selection activeCell="L26" sqref="L26"/>
    </sheetView>
  </sheetViews>
  <sheetFormatPr defaultColWidth="9.140625" defaultRowHeight="12.75"/>
  <cols>
    <col min="1" max="1" width="7.57421875" style="0" customWidth="1"/>
    <col min="4" max="4" width="5.28125" style="0" customWidth="1"/>
  </cols>
  <sheetData>
    <row r="2" spans="4:9" ht="14.25">
      <c r="D2" s="26"/>
      <c r="E2" s="37" t="s">
        <v>212</v>
      </c>
      <c r="F2" s="37"/>
      <c r="G2" s="37"/>
      <c r="H2" s="37"/>
      <c r="I2" s="26"/>
    </row>
    <row r="3" spans="4:9" ht="14.25">
      <c r="D3" s="26"/>
      <c r="E3" s="26"/>
      <c r="F3" s="26"/>
      <c r="G3" s="26"/>
      <c r="H3" s="26"/>
      <c r="I3" s="26"/>
    </row>
    <row r="4" spans="4:10" ht="14.25">
      <c r="D4" s="32" t="s">
        <v>201</v>
      </c>
      <c r="E4" s="32"/>
      <c r="F4" s="32"/>
      <c r="G4" s="32"/>
      <c r="H4" s="32"/>
      <c r="I4" s="32"/>
      <c r="J4" s="30"/>
    </row>
    <row r="5" spans="4:10" ht="14.25">
      <c r="D5" s="37" t="s">
        <v>197</v>
      </c>
      <c r="E5" s="37"/>
      <c r="F5" s="37"/>
      <c r="G5" s="37"/>
      <c r="H5" s="37"/>
      <c r="I5" s="37"/>
      <c r="J5" s="37"/>
    </row>
    <row r="6" spans="4:9" ht="14.25">
      <c r="D6" s="37" t="s">
        <v>198</v>
      </c>
      <c r="E6" s="37"/>
      <c r="F6" s="37"/>
      <c r="G6" s="37"/>
      <c r="H6" s="37"/>
      <c r="I6" s="37"/>
    </row>
    <row r="7" spans="4:9" ht="14.25">
      <c r="D7" s="26"/>
      <c r="E7" s="26"/>
      <c r="F7" s="26"/>
      <c r="G7" s="26"/>
      <c r="H7" s="26"/>
      <c r="I7" s="26"/>
    </row>
    <row r="8" spans="5:8" ht="12.75">
      <c r="E8" s="38" t="s">
        <v>200</v>
      </c>
      <c r="F8" s="38"/>
      <c r="G8" s="38"/>
      <c r="H8" t="s">
        <v>199</v>
      </c>
    </row>
    <row r="15" spans="2:10" ht="12.75">
      <c r="B15" s="25"/>
      <c r="C15" s="25"/>
      <c r="D15" s="25"/>
      <c r="E15" s="25"/>
      <c r="F15" s="25"/>
      <c r="G15" s="25"/>
      <c r="H15" s="25"/>
      <c r="I15" s="25"/>
      <c r="J15" s="25"/>
    </row>
    <row r="16" spans="1:11" ht="18.75">
      <c r="A16" s="36" t="s">
        <v>202</v>
      </c>
      <c r="B16" s="36"/>
      <c r="C16" s="36"/>
      <c r="D16" s="36"/>
      <c r="E16" s="36"/>
      <c r="F16" s="36"/>
      <c r="G16" s="36"/>
      <c r="H16" s="36"/>
      <c r="I16" s="36"/>
      <c r="J16" s="36"/>
      <c r="K16" s="27"/>
    </row>
    <row r="17" spans="1:11" ht="18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7"/>
    </row>
    <row r="18" spans="1:11" ht="18.75">
      <c r="A18" s="29" t="s">
        <v>203</v>
      </c>
      <c r="B18" s="29"/>
      <c r="C18" s="29"/>
      <c r="D18" s="29"/>
      <c r="E18" s="29"/>
      <c r="F18" s="29"/>
      <c r="G18" s="29"/>
      <c r="H18" s="29"/>
      <c r="I18" s="29"/>
      <c r="J18" s="29"/>
      <c r="K18" s="27"/>
    </row>
    <row r="19" spans="1:11" ht="18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7"/>
    </row>
    <row r="20" spans="1:11" ht="18.75">
      <c r="A20" s="28"/>
      <c r="B20" s="29" t="s">
        <v>195</v>
      </c>
      <c r="C20" s="29"/>
      <c r="D20" s="29"/>
      <c r="E20" s="29"/>
      <c r="F20" s="29"/>
      <c r="G20" s="29"/>
      <c r="H20" s="29"/>
      <c r="I20" s="29"/>
      <c r="J20" s="29"/>
      <c r="K20" s="27"/>
    </row>
    <row r="21" spans="1:11" ht="18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7"/>
    </row>
    <row r="22" spans="1:11" ht="18.75">
      <c r="A22" s="28"/>
      <c r="B22" s="36" t="s">
        <v>196</v>
      </c>
      <c r="C22" s="36"/>
      <c r="D22" s="36"/>
      <c r="E22" s="36"/>
      <c r="F22" s="36"/>
      <c r="G22" s="36"/>
      <c r="H22" s="36"/>
      <c r="I22" s="29"/>
      <c r="J22" s="29"/>
      <c r="K22" s="27"/>
    </row>
    <row r="23" spans="1:10" ht="20.25">
      <c r="A23" s="30"/>
      <c r="B23" s="31"/>
      <c r="C23" s="31"/>
      <c r="D23" s="31"/>
      <c r="E23" s="31"/>
      <c r="F23" s="31"/>
      <c r="G23" s="31"/>
      <c r="H23" s="31"/>
      <c r="I23" s="30"/>
      <c r="J23" s="30"/>
    </row>
    <row r="26" spans="3:6" ht="20.25">
      <c r="C26" s="42" t="s">
        <v>224</v>
      </c>
      <c r="D26" s="42"/>
      <c r="E26" s="42"/>
      <c r="F26" s="42"/>
    </row>
    <row r="29" spans="2:8" ht="15">
      <c r="B29" s="40"/>
      <c r="C29" s="40"/>
      <c r="D29" s="40"/>
      <c r="E29" s="40"/>
      <c r="F29" s="40"/>
      <c r="G29" s="40"/>
      <c r="H29" s="40"/>
    </row>
    <row r="33" spans="3:6" ht="15.75">
      <c r="C33" s="41" t="s">
        <v>225</v>
      </c>
      <c r="D33" s="41"/>
      <c r="E33" s="41"/>
      <c r="F33" s="41"/>
    </row>
    <row r="38" spans="1:10" ht="15">
      <c r="A38" s="39" t="s">
        <v>213</v>
      </c>
      <c r="B38" s="39"/>
      <c r="C38" s="39"/>
      <c r="D38" s="39"/>
      <c r="E38" s="39"/>
      <c r="F38" s="39"/>
      <c r="G38" s="39"/>
      <c r="H38" s="39"/>
      <c r="I38" s="39"/>
      <c r="J38" s="39"/>
    </row>
  </sheetData>
  <mergeCells count="10">
    <mergeCell ref="A38:J38"/>
    <mergeCell ref="B29:H29"/>
    <mergeCell ref="C33:F33"/>
    <mergeCell ref="B22:H22"/>
    <mergeCell ref="C26:F26"/>
    <mergeCell ref="A16:J16"/>
    <mergeCell ref="E2:H2"/>
    <mergeCell ref="D6:I6"/>
    <mergeCell ref="E8:G8"/>
    <mergeCell ref="D5:J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="60" workbookViewId="0" topLeftCell="A17">
      <selection activeCell="B5" sqref="B5"/>
    </sheetView>
  </sheetViews>
  <sheetFormatPr defaultColWidth="9.140625" defaultRowHeight="12.75"/>
  <cols>
    <col min="1" max="1" width="7.7109375" style="0" customWidth="1"/>
    <col min="2" max="2" width="77.140625" style="0" customWidth="1"/>
    <col min="3" max="3" width="20.8515625" style="0" customWidth="1"/>
  </cols>
  <sheetData>
    <row r="1" spans="1:3" ht="15">
      <c r="A1" s="40" t="s">
        <v>90</v>
      </c>
      <c r="B1" s="40"/>
      <c r="C1" s="40"/>
    </row>
    <row r="3" spans="1:3" ht="12.75" customHeight="1">
      <c r="A3" s="43" t="s">
        <v>0</v>
      </c>
      <c r="B3" s="43" t="s">
        <v>1</v>
      </c>
      <c r="C3" s="43" t="s">
        <v>174</v>
      </c>
    </row>
    <row r="4" spans="1:3" ht="12.75">
      <c r="A4" s="44"/>
      <c r="B4" s="44"/>
      <c r="C4" s="44"/>
    </row>
    <row r="5" spans="1:3" s="12" customFormat="1" ht="15" customHeight="1">
      <c r="A5" s="10" t="s">
        <v>21</v>
      </c>
      <c r="B5" s="11" t="s">
        <v>92</v>
      </c>
      <c r="C5" s="13">
        <v>913541.96</v>
      </c>
    </row>
    <row r="6" spans="1:3" ht="15" customHeight="1">
      <c r="A6" s="10"/>
      <c r="B6" s="15" t="s">
        <v>27</v>
      </c>
      <c r="C6" s="13"/>
    </row>
    <row r="7" spans="1:3" ht="15" customHeight="1">
      <c r="A7" s="4" t="s">
        <v>100</v>
      </c>
      <c r="B7" s="1" t="s">
        <v>180</v>
      </c>
      <c r="C7" s="2">
        <v>2578194.5</v>
      </c>
    </row>
    <row r="8" spans="1:3" ht="15" customHeight="1">
      <c r="A8" s="4"/>
      <c r="B8" s="1" t="s">
        <v>10</v>
      </c>
      <c r="C8" s="2"/>
    </row>
    <row r="9" spans="1:3" ht="29.25" customHeight="1">
      <c r="A9" s="4" t="s">
        <v>101</v>
      </c>
      <c r="B9" s="1" t="s">
        <v>96</v>
      </c>
      <c r="C9" s="2">
        <v>2578194.5</v>
      </c>
    </row>
    <row r="10" spans="1:3" ht="30.75" customHeight="1">
      <c r="A10" s="4" t="s">
        <v>102</v>
      </c>
      <c r="B10" s="1" t="s">
        <v>97</v>
      </c>
      <c r="C10" s="2"/>
    </row>
    <row r="11" spans="1:3" ht="32.25" customHeight="1">
      <c r="A11" s="4" t="s">
        <v>103</v>
      </c>
      <c r="B11" s="1" t="s">
        <v>98</v>
      </c>
      <c r="C11" s="2"/>
    </row>
    <row r="12" spans="1:3" ht="15" customHeight="1">
      <c r="A12" s="4" t="s">
        <v>104</v>
      </c>
      <c r="B12" s="1" t="s">
        <v>99</v>
      </c>
      <c r="C12" s="2">
        <v>318963.66</v>
      </c>
    </row>
    <row r="13" spans="1:3" ht="30.75" customHeight="1">
      <c r="A13" s="4" t="s">
        <v>105</v>
      </c>
      <c r="B13" s="1" t="s">
        <v>93</v>
      </c>
      <c r="C13" s="2">
        <v>1</v>
      </c>
    </row>
    <row r="14" spans="1:3" ht="30" customHeight="1">
      <c r="A14" s="4" t="s">
        <v>106</v>
      </c>
      <c r="B14" s="1" t="s">
        <v>94</v>
      </c>
      <c r="C14" s="2">
        <v>852.7</v>
      </c>
    </row>
    <row r="15" spans="1:3" ht="21.75" customHeight="1">
      <c r="A15" s="4"/>
      <c r="B15" s="1" t="s">
        <v>95</v>
      </c>
      <c r="C15" s="2"/>
    </row>
    <row r="16" spans="1:3" ht="15" customHeight="1">
      <c r="A16" s="4" t="s">
        <v>107</v>
      </c>
      <c r="B16" s="1" t="s">
        <v>181</v>
      </c>
      <c r="C16" s="2">
        <v>705965.1</v>
      </c>
    </row>
    <row r="17" spans="1:3" ht="15" customHeight="1">
      <c r="A17" s="4"/>
      <c r="B17" s="1" t="s">
        <v>10</v>
      </c>
      <c r="C17" s="2"/>
    </row>
    <row r="18" spans="1:3" ht="28.5" customHeight="1">
      <c r="A18" s="4" t="s">
        <v>108</v>
      </c>
      <c r="B18" s="1" t="s">
        <v>110</v>
      </c>
      <c r="C18" s="2">
        <v>391988.36</v>
      </c>
    </row>
    <row r="19" spans="1:3" ht="24" customHeight="1">
      <c r="A19" s="4" t="s">
        <v>109</v>
      </c>
      <c r="B19" s="1" t="s">
        <v>111</v>
      </c>
      <c r="C19" s="2">
        <v>41324.76</v>
      </c>
    </row>
    <row r="20" spans="1:3" ht="15" customHeight="1">
      <c r="A20" s="10" t="s">
        <v>22</v>
      </c>
      <c r="B20" s="11" t="s">
        <v>112</v>
      </c>
      <c r="C20" s="13">
        <v>-410724.36</v>
      </c>
    </row>
    <row r="21" spans="1:3" ht="15" customHeight="1">
      <c r="A21" s="4"/>
      <c r="B21" s="1" t="s">
        <v>27</v>
      </c>
      <c r="C21" s="1"/>
    </row>
    <row r="22" spans="1:3" ht="32.25" customHeight="1">
      <c r="A22" s="4" t="s">
        <v>11</v>
      </c>
      <c r="B22" s="1" t="s">
        <v>113</v>
      </c>
      <c r="C22" s="4"/>
    </row>
    <row r="23" spans="1:3" ht="32.25" customHeight="1">
      <c r="A23" s="4" t="s">
        <v>13</v>
      </c>
      <c r="B23" s="1" t="s">
        <v>179</v>
      </c>
      <c r="C23" s="4"/>
    </row>
    <row r="24" spans="1:3" ht="15" customHeight="1">
      <c r="A24" s="4"/>
      <c r="B24" s="1" t="s">
        <v>10</v>
      </c>
      <c r="C24" s="4"/>
    </row>
    <row r="25" spans="1:3" ht="15" customHeight="1">
      <c r="A25" s="4" t="s">
        <v>114</v>
      </c>
      <c r="B25" s="1" t="s">
        <v>135</v>
      </c>
      <c r="C25" s="4"/>
    </row>
    <row r="26" spans="1:3" ht="15" customHeight="1">
      <c r="A26" s="4" t="s">
        <v>115</v>
      </c>
      <c r="B26" s="1" t="s">
        <v>136</v>
      </c>
      <c r="C26" s="4"/>
    </row>
    <row r="27" spans="1:3" ht="15" customHeight="1">
      <c r="A27" s="4" t="s">
        <v>116</v>
      </c>
      <c r="B27" s="1" t="s">
        <v>137</v>
      </c>
      <c r="C27" s="4"/>
    </row>
    <row r="28" spans="1:3" ht="15" customHeight="1">
      <c r="A28" s="4" t="s">
        <v>117</v>
      </c>
      <c r="B28" s="1" t="s">
        <v>138</v>
      </c>
      <c r="C28" s="4"/>
    </row>
    <row r="29" spans="1:3" ht="15" customHeight="1">
      <c r="A29" s="4" t="s">
        <v>118</v>
      </c>
      <c r="B29" s="1" t="s">
        <v>139</v>
      </c>
      <c r="C29" s="4"/>
    </row>
    <row r="30" spans="1:3" ht="15" customHeight="1">
      <c r="A30" s="4" t="s">
        <v>119</v>
      </c>
      <c r="B30" s="1" t="s">
        <v>140</v>
      </c>
      <c r="C30" s="4"/>
    </row>
    <row r="31" spans="1:3" ht="15" customHeight="1">
      <c r="A31" s="4" t="s">
        <v>120</v>
      </c>
      <c r="B31" s="1" t="s">
        <v>141</v>
      </c>
      <c r="C31" s="4"/>
    </row>
    <row r="32" spans="1:3" ht="15" customHeight="1">
      <c r="A32" s="4" t="s">
        <v>121</v>
      </c>
      <c r="B32" s="1" t="s">
        <v>142</v>
      </c>
      <c r="C32" s="4"/>
    </row>
    <row r="33" spans="1:3" ht="15" customHeight="1">
      <c r="A33" s="4" t="s">
        <v>122</v>
      </c>
      <c r="B33" s="1" t="s">
        <v>143</v>
      </c>
      <c r="C33" s="5"/>
    </row>
    <row r="34" spans="1:3" ht="15" customHeight="1">
      <c r="A34" s="4" t="s">
        <v>123</v>
      </c>
      <c r="B34" s="1" t="s">
        <v>144</v>
      </c>
      <c r="C34" s="5"/>
    </row>
    <row r="35" spans="1:3" ht="35.25" customHeight="1">
      <c r="A35" s="4" t="s">
        <v>16</v>
      </c>
      <c r="B35" s="1" t="s">
        <v>178</v>
      </c>
      <c r="C35" s="5" t="s">
        <v>204</v>
      </c>
    </row>
    <row r="36" spans="1:3" ht="15" customHeight="1">
      <c r="A36" s="4"/>
      <c r="B36" s="1" t="s">
        <v>10</v>
      </c>
      <c r="C36" s="5"/>
    </row>
    <row r="37" spans="1:3" ht="15" customHeight="1">
      <c r="A37" s="4" t="s">
        <v>124</v>
      </c>
      <c r="B37" s="1" t="s">
        <v>135</v>
      </c>
      <c r="C37" s="4"/>
    </row>
    <row r="38" spans="1:3" ht="15" customHeight="1">
      <c r="A38" s="4" t="s">
        <v>125</v>
      </c>
      <c r="B38" s="1" t="s">
        <v>136</v>
      </c>
      <c r="C38" s="4"/>
    </row>
    <row r="39" spans="1:3" ht="15" customHeight="1">
      <c r="A39" s="4" t="s">
        <v>126</v>
      </c>
      <c r="B39" s="1" t="s">
        <v>137</v>
      </c>
      <c r="C39" s="4"/>
    </row>
    <row r="40" spans="1:3" ht="15" customHeight="1">
      <c r="A40" s="4" t="s">
        <v>127</v>
      </c>
      <c r="B40" s="1" t="s">
        <v>138</v>
      </c>
      <c r="C40" s="4"/>
    </row>
    <row r="41" spans="1:3" ht="15" customHeight="1">
      <c r="A41" s="4" t="s">
        <v>128</v>
      </c>
      <c r="B41" s="1" t="s">
        <v>139</v>
      </c>
      <c r="C41" s="4"/>
    </row>
    <row r="42" spans="1:3" ht="15" customHeight="1">
      <c r="A42" s="4" t="s">
        <v>129</v>
      </c>
      <c r="B42" s="1" t="s">
        <v>140</v>
      </c>
      <c r="C42" s="4"/>
    </row>
    <row r="43" spans="1:3" ht="15" customHeight="1">
      <c r="A43" s="4" t="s">
        <v>130</v>
      </c>
      <c r="B43" s="1" t="s">
        <v>141</v>
      </c>
      <c r="C43" s="4"/>
    </row>
    <row r="44" spans="1:3" ht="15" customHeight="1">
      <c r="A44" s="4" t="s">
        <v>131</v>
      </c>
      <c r="B44" s="1" t="s">
        <v>142</v>
      </c>
      <c r="C44" s="4"/>
    </row>
    <row r="45" spans="1:3" ht="15" customHeight="1">
      <c r="A45" s="4" t="s">
        <v>132</v>
      </c>
      <c r="B45" s="1" t="s">
        <v>143</v>
      </c>
      <c r="C45" s="5"/>
    </row>
    <row r="46" spans="1:3" ht="15" customHeight="1">
      <c r="A46" s="4" t="s">
        <v>133</v>
      </c>
      <c r="B46" s="1" t="s">
        <v>144</v>
      </c>
      <c r="C46" s="5"/>
    </row>
    <row r="47" spans="1:3" s="12" customFormat="1" ht="15" customHeight="1">
      <c r="A47" s="10" t="s">
        <v>20</v>
      </c>
      <c r="B47" s="11" t="s">
        <v>134</v>
      </c>
      <c r="C47" s="10" t="s">
        <v>207</v>
      </c>
    </row>
    <row r="48" spans="1:3" ht="15" customHeight="1">
      <c r="A48" s="4"/>
      <c r="B48" s="1" t="s">
        <v>27</v>
      </c>
      <c r="C48" s="4"/>
    </row>
    <row r="49" spans="1:3" ht="21" customHeight="1">
      <c r="A49" s="4" t="s">
        <v>145</v>
      </c>
      <c r="B49" s="1" t="s">
        <v>177</v>
      </c>
      <c r="C49" s="4" t="s">
        <v>205</v>
      </c>
    </row>
    <row r="50" spans="1:3" ht="24" customHeight="1">
      <c r="A50" s="4" t="s">
        <v>146</v>
      </c>
      <c r="B50" s="1" t="s">
        <v>176</v>
      </c>
      <c r="C50" s="4" t="s">
        <v>205</v>
      </c>
    </row>
    <row r="51" spans="1:3" ht="15" customHeight="1">
      <c r="A51" s="4"/>
      <c r="B51" s="1" t="s">
        <v>10</v>
      </c>
      <c r="C51" s="4"/>
    </row>
    <row r="52" spans="1:3" s="17" customFormat="1" ht="15" customHeight="1">
      <c r="A52" s="14" t="s">
        <v>147</v>
      </c>
      <c r="B52" s="15" t="s">
        <v>149</v>
      </c>
      <c r="C52" s="14"/>
    </row>
    <row r="53" spans="1:3" s="17" customFormat="1" ht="15" customHeight="1">
      <c r="A53" s="14" t="s">
        <v>150</v>
      </c>
      <c r="B53" s="15" t="s">
        <v>148</v>
      </c>
      <c r="C53" s="14"/>
    </row>
    <row r="54" spans="1:3" s="17" customFormat="1" ht="15" customHeight="1">
      <c r="A54" s="14" t="s">
        <v>162</v>
      </c>
      <c r="B54" s="1" t="s">
        <v>151</v>
      </c>
      <c r="C54" s="14"/>
    </row>
    <row r="55" spans="1:3" s="17" customFormat="1" ht="15" customHeight="1">
      <c r="A55" s="14" t="s">
        <v>163</v>
      </c>
      <c r="B55" s="1" t="s">
        <v>152</v>
      </c>
      <c r="C55" s="14"/>
    </row>
    <row r="56" spans="1:3" s="17" customFormat="1" ht="15" customHeight="1">
      <c r="A56" s="14" t="s">
        <v>164</v>
      </c>
      <c r="B56" s="1" t="s">
        <v>153</v>
      </c>
      <c r="C56" s="14"/>
    </row>
    <row r="57" spans="1:3" ht="15" customHeight="1">
      <c r="A57" s="14" t="s">
        <v>165</v>
      </c>
      <c r="B57" s="1" t="s">
        <v>154</v>
      </c>
      <c r="C57" s="4"/>
    </row>
    <row r="58" spans="1:3" ht="15" customHeight="1">
      <c r="A58" s="14" t="s">
        <v>166</v>
      </c>
      <c r="B58" s="1" t="s">
        <v>155</v>
      </c>
      <c r="C58" s="4" t="s">
        <v>205</v>
      </c>
    </row>
    <row r="59" spans="1:3" ht="15" customHeight="1">
      <c r="A59" s="14" t="s">
        <v>167</v>
      </c>
      <c r="B59" s="1" t="s">
        <v>156</v>
      </c>
      <c r="C59" s="4"/>
    </row>
    <row r="60" spans="1:3" ht="15" customHeight="1">
      <c r="A60" s="14" t="s">
        <v>168</v>
      </c>
      <c r="B60" s="1" t="s">
        <v>157</v>
      </c>
      <c r="C60" s="4"/>
    </row>
    <row r="61" spans="1:3" ht="15" customHeight="1">
      <c r="A61" s="14" t="s">
        <v>169</v>
      </c>
      <c r="B61" s="1" t="s">
        <v>158</v>
      </c>
      <c r="C61" s="4"/>
    </row>
    <row r="62" spans="1:3" ht="15" customHeight="1">
      <c r="A62" s="14" t="s">
        <v>170</v>
      </c>
      <c r="B62" s="1" t="s">
        <v>159</v>
      </c>
      <c r="C62" s="4"/>
    </row>
    <row r="63" spans="1:3" ht="15" customHeight="1">
      <c r="A63" s="14" t="s">
        <v>171</v>
      </c>
      <c r="B63" s="1" t="s">
        <v>161</v>
      </c>
      <c r="C63" s="4"/>
    </row>
    <row r="64" spans="1:3" ht="15" customHeight="1">
      <c r="A64" s="14" t="s">
        <v>172</v>
      </c>
      <c r="B64" s="1" t="s">
        <v>160</v>
      </c>
      <c r="C64" s="4"/>
    </row>
    <row r="65" spans="1:3" ht="45" customHeight="1">
      <c r="A65" s="4" t="s">
        <v>173</v>
      </c>
      <c r="B65" s="1" t="s">
        <v>175</v>
      </c>
      <c r="C65" s="4" t="s">
        <v>206</v>
      </c>
    </row>
    <row r="66" spans="1:3" ht="15" customHeight="1">
      <c r="A66" s="4"/>
      <c r="B66" s="1" t="s">
        <v>10</v>
      </c>
      <c r="C66" s="4"/>
    </row>
    <row r="67" spans="1:3" s="17" customFormat="1" ht="15" customHeight="1">
      <c r="A67" s="14" t="s">
        <v>147</v>
      </c>
      <c r="B67" s="15" t="s">
        <v>149</v>
      </c>
      <c r="C67" s="14"/>
    </row>
    <row r="68" spans="1:3" s="17" customFormat="1" ht="15" customHeight="1">
      <c r="A68" s="14" t="s">
        <v>150</v>
      </c>
      <c r="B68" s="15" t="s">
        <v>148</v>
      </c>
      <c r="C68" s="14"/>
    </row>
    <row r="69" spans="1:3" s="17" customFormat="1" ht="15" customHeight="1">
      <c r="A69" s="14" t="s">
        <v>162</v>
      </c>
      <c r="B69" s="1" t="s">
        <v>151</v>
      </c>
      <c r="C69" s="14"/>
    </row>
    <row r="70" spans="1:3" s="17" customFormat="1" ht="15" customHeight="1">
      <c r="A70" s="14" t="s">
        <v>163</v>
      </c>
      <c r="B70" s="1" t="s">
        <v>152</v>
      </c>
      <c r="C70" s="14"/>
    </row>
    <row r="71" spans="1:3" s="17" customFormat="1" ht="15" customHeight="1">
      <c r="A71" s="14" t="s">
        <v>164</v>
      </c>
      <c r="B71" s="1" t="s">
        <v>153</v>
      </c>
      <c r="C71" s="14"/>
    </row>
    <row r="72" spans="1:3" ht="15" customHeight="1">
      <c r="A72" s="14" t="s">
        <v>165</v>
      </c>
      <c r="B72" s="1" t="s">
        <v>154</v>
      </c>
      <c r="C72" s="4"/>
    </row>
    <row r="73" spans="1:3" ht="15" customHeight="1">
      <c r="A73" s="14" t="s">
        <v>166</v>
      </c>
      <c r="B73" s="1" t="s">
        <v>155</v>
      </c>
      <c r="C73" s="4"/>
    </row>
    <row r="74" spans="1:3" ht="15" customHeight="1">
      <c r="A74" s="14" t="s">
        <v>167</v>
      </c>
      <c r="B74" s="1" t="s">
        <v>156</v>
      </c>
      <c r="C74" s="4"/>
    </row>
    <row r="75" spans="1:3" ht="15" customHeight="1">
      <c r="A75" s="14" t="s">
        <v>168</v>
      </c>
      <c r="B75" s="1" t="s">
        <v>157</v>
      </c>
      <c r="C75" s="4"/>
    </row>
    <row r="76" spans="1:3" ht="15" customHeight="1">
      <c r="A76" s="14" t="s">
        <v>169</v>
      </c>
      <c r="B76" s="1" t="s">
        <v>158</v>
      </c>
      <c r="C76" s="4" t="s">
        <v>206</v>
      </c>
    </row>
    <row r="77" spans="1:3" ht="15" customHeight="1">
      <c r="A77" s="14" t="s">
        <v>170</v>
      </c>
      <c r="B77" s="1" t="s">
        <v>159</v>
      </c>
      <c r="C77" s="4"/>
    </row>
    <row r="78" spans="1:3" ht="15" customHeight="1">
      <c r="A78" s="14" t="s">
        <v>171</v>
      </c>
      <c r="B78" s="1" t="s">
        <v>161</v>
      </c>
      <c r="C78" s="4"/>
    </row>
    <row r="79" spans="1:3" ht="15" customHeight="1">
      <c r="A79" s="14" t="s">
        <v>172</v>
      </c>
      <c r="B79" s="1" t="s">
        <v>160</v>
      </c>
      <c r="C79" s="4"/>
    </row>
  </sheetData>
  <mergeCells count="4">
    <mergeCell ref="A1:C1"/>
    <mergeCell ref="A3:A4"/>
    <mergeCell ref="B3:B4"/>
    <mergeCell ref="C3:C4"/>
  </mergeCells>
  <printOptions/>
  <pageMargins left="0" right="0" top="0" bottom="0" header="0.5118110236220472" footer="0.5118110236220472"/>
  <pageSetup horizontalDpi="600" verticalDpi="600" orientation="portrait" paperSize="9" scale="9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workbookViewId="0" topLeftCell="A23">
      <selection activeCell="D52" sqref="D52"/>
    </sheetView>
  </sheetViews>
  <sheetFormatPr defaultColWidth="9.140625" defaultRowHeight="12.75"/>
  <cols>
    <col min="1" max="1" width="5.140625" style="0" customWidth="1"/>
    <col min="2" max="2" width="58.00390625" style="0" customWidth="1"/>
    <col min="3" max="3" width="9.8515625" style="0" customWidth="1"/>
    <col min="4" max="4" width="12.7109375" style="0" customWidth="1"/>
    <col min="5" max="7" width="15.28125" style="0" customWidth="1"/>
  </cols>
  <sheetData>
    <row r="1" spans="1:7" ht="15">
      <c r="A1" s="40" t="s">
        <v>91</v>
      </c>
      <c r="B1" s="40"/>
      <c r="C1" s="40"/>
      <c r="D1" s="40"/>
      <c r="E1" s="40"/>
      <c r="F1" s="40"/>
      <c r="G1" s="40"/>
    </row>
    <row r="3" spans="1:7" ht="28.5" customHeight="1">
      <c r="A3" s="43" t="s">
        <v>0</v>
      </c>
      <c r="B3" s="43" t="s">
        <v>1</v>
      </c>
      <c r="C3" s="43" t="s">
        <v>7</v>
      </c>
      <c r="D3" s="43" t="s">
        <v>2</v>
      </c>
      <c r="E3" s="48" t="s">
        <v>6</v>
      </c>
      <c r="F3" s="49"/>
      <c r="G3" s="50"/>
    </row>
    <row r="4" spans="1:7" ht="39.75" customHeight="1">
      <c r="A4" s="44"/>
      <c r="B4" s="44"/>
      <c r="C4" s="44"/>
      <c r="D4" s="44"/>
      <c r="E4" s="3" t="s">
        <v>3</v>
      </c>
      <c r="F4" s="3" t="s">
        <v>4</v>
      </c>
      <c r="G4" s="3" t="s">
        <v>5</v>
      </c>
    </row>
    <row r="5" spans="1:7" s="17" customFormat="1" ht="12.75">
      <c r="A5" s="14" t="s">
        <v>21</v>
      </c>
      <c r="B5" s="15" t="s">
        <v>8</v>
      </c>
      <c r="C5" s="16" t="s">
        <v>17</v>
      </c>
      <c r="D5" s="33">
        <v>11721.97</v>
      </c>
      <c r="E5" s="16"/>
      <c r="F5" s="16"/>
      <c r="G5" s="33">
        <v>11720.97</v>
      </c>
    </row>
    <row r="6" spans="1:7" s="12" customFormat="1" ht="16.5" customHeight="1">
      <c r="A6" s="10" t="s">
        <v>22</v>
      </c>
      <c r="B6" s="11" t="s">
        <v>9</v>
      </c>
      <c r="C6" s="13" t="s">
        <v>17</v>
      </c>
      <c r="D6" s="33">
        <f>E6+F6+G6</f>
        <v>11044190.11</v>
      </c>
      <c r="E6" s="13">
        <v>850000</v>
      </c>
      <c r="F6" s="33">
        <f>F8+F9</f>
        <v>9089449.11</v>
      </c>
      <c r="G6" s="33">
        <f>G8+G11</f>
        <v>1104741</v>
      </c>
    </row>
    <row r="7" spans="1:7" ht="16.5" customHeight="1">
      <c r="A7" s="4"/>
      <c r="B7" s="1" t="s">
        <v>10</v>
      </c>
      <c r="C7" s="2" t="s">
        <v>17</v>
      </c>
      <c r="D7" s="34"/>
      <c r="E7" s="2"/>
      <c r="F7" s="34"/>
      <c r="G7" s="34"/>
    </row>
    <row r="8" spans="1:7" ht="16.5" customHeight="1">
      <c r="A8" s="4" t="s">
        <v>11</v>
      </c>
      <c r="B8" s="1" t="s">
        <v>12</v>
      </c>
      <c r="C8" s="2" t="s">
        <v>17</v>
      </c>
      <c r="D8" s="33">
        <f>F8+G8</f>
        <v>9673941</v>
      </c>
      <c r="E8" s="2"/>
      <c r="F8" s="34">
        <v>8679200</v>
      </c>
      <c r="G8" s="34">
        <v>994741</v>
      </c>
    </row>
    <row r="9" spans="1:7" ht="16.5" customHeight="1">
      <c r="A9" s="4" t="s">
        <v>13</v>
      </c>
      <c r="B9" s="1" t="s">
        <v>14</v>
      </c>
      <c r="C9" s="2" t="s">
        <v>17</v>
      </c>
      <c r="D9" s="33">
        <f>E9+F9</f>
        <v>1260249.1099999999</v>
      </c>
      <c r="E9" s="2">
        <v>850000</v>
      </c>
      <c r="F9" s="34">
        <v>410249.11</v>
      </c>
      <c r="G9" s="2"/>
    </row>
    <row r="10" spans="1:7" ht="16.5" customHeight="1">
      <c r="A10" s="4" t="s">
        <v>16</v>
      </c>
      <c r="B10" s="1" t="s">
        <v>15</v>
      </c>
      <c r="C10" s="2" t="s">
        <v>17</v>
      </c>
      <c r="D10" s="2"/>
      <c r="E10" s="2"/>
      <c r="F10" s="2"/>
      <c r="G10" s="2"/>
    </row>
    <row r="11" spans="1:7" ht="21.75" customHeight="1">
      <c r="A11" s="4" t="s">
        <v>18</v>
      </c>
      <c r="B11" s="1" t="s">
        <v>19</v>
      </c>
      <c r="C11" s="2" t="s">
        <v>17</v>
      </c>
      <c r="D11" s="11">
        <v>110000</v>
      </c>
      <c r="E11" s="1"/>
      <c r="F11" s="1"/>
      <c r="G11" s="11">
        <v>110000</v>
      </c>
    </row>
    <row r="12" spans="1:7" ht="12.75">
      <c r="A12" s="4"/>
      <c r="B12" s="1" t="s">
        <v>189</v>
      </c>
      <c r="C12" s="2" t="s">
        <v>17</v>
      </c>
      <c r="D12" s="1">
        <v>110000</v>
      </c>
      <c r="E12" s="1"/>
      <c r="F12" s="1"/>
      <c r="G12" s="1">
        <v>110000</v>
      </c>
    </row>
    <row r="13" spans="1:7" ht="12.75">
      <c r="A13" s="4" t="s">
        <v>20</v>
      </c>
      <c r="B13" s="1" t="s">
        <v>23</v>
      </c>
      <c r="C13" s="2" t="s">
        <v>17</v>
      </c>
      <c r="D13" s="1"/>
      <c r="E13" s="1"/>
      <c r="F13" s="1"/>
      <c r="G13" s="1"/>
    </row>
    <row r="14" spans="1:7" s="12" customFormat="1" ht="12.75">
      <c r="A14" s="18" t="s">
        <v>24</v>
      </c>
      <c r="B14" s="19" t="s">
        <v>182</v>
      </c>
      <c r="C14" s="19"/>
      <c r="D14" s="19">
        <f>D16+D21+D41+D46</f>
        <v>9685662.969999999</v>
      </c>
      <c r="E14" s="19"/>
      <c r="F14" s="19">
        <f>F16+F21+F41+F46</f>
        <v>8679200</v>
      </c>
      <c r="G14" s="19">
        <f>G21+G41+G46</f>
        <v>1006461.97</v>
      </c>
    </row>
    <row r="15" spans="1:7" ht="12.75">
      <c r="A15" s="4"/>
      <c r="B15" s="1" t="s">
        <v>10</v>
      </c>
      <c r="C15" s="1"/>
      <c r="D15" s="1"/>
      <c r="E15" s="1"/>
      <c r="F15" s="1"/>
      <c r="G15" s="1"/>
    </row>
    <row r="16" spans="1:7" ht="12.75">
      <c r="A16" s="4" t="s">
        <v>26</v>
      </c>
      <c r="B16" s="1" t="s">
        <v>25</v>
      </c>
      <c r="C16" s="4">
        <v>210</v>
      </c>
      <c r="D16" s="11">
        <f>D18+D19+D20</f>
        <v>7398232.779999999</v>
      </c>
      <c r="E16" s="1"/>
      <c r="F16" s="11">
        <f>F18+F19+F20</f>
        <v>7398231.779999999</v>
      </c>
      <c r="G16" s="1"/>
    </row>
    <row r="17" spans="1:7" ht="12.75" customHeight="1">
      <c r="A17" s="4"/>
      <c r="B17" s="1" t="s">
        <v>27</v>
      </c>
      <c r="C17" s="4"/>
      <c r="D17" s="1"/>
      <c r="E17" s="1"/>
      <c r="F17" s="1"/>
      <c r="G17" s="1"/>
    </row>
    <row r="18" spans="1:7" ht="12.75" customHeight="1">
      <c r="A18" s="4"/>
      <c r="B18" s="1" t="s">
        <v>28</v>
      </c>
      <c r="C18" s="4">
        <v>211</v>
      </c>
      <c r="D18" s="1">
        <v>5714140.83</v>
      </c>
      <c r="E18" s="1"/>
      <c r="F18" s="1">
        <v>5714140.83</v>
      </c>
      <c r="G18" s="1"/>
    </row>
    <row r="19" spans="1:7" ht="12.75" customHeight="1">
      <c r="A19" s="4"/>
      <c r="B19" s="1" t="s">
        <v>29</v>
      </c>
      <c r="C19" s="4" t="s">
        <v>187</v>
      </c>
      <c r="D19" s="1">
        <v>20894.35</v>
      </c>
      <c r="E19" s="1"/>
      <c r="F19" s="1">
        <v>20894.35</v>
      </c>
      <c r="G19" s="1"/>
    </row>
    <row r="20" spans="1:7" ht="12.75" customHeight="1">
      <c r="A20" s="4"/>
      <c r="B20" s="1" t="s">
        <v>30</v>
      </c>
      <c r="C20" s="4">
        <v>213</v>
      </c>
      <c r="D20" s="1">
        <v>1663197.6</v>
      </c>
      <c r="E20" s="1"/>
      <c r="F20" s="1">
        <v>1663196.6</v>
      </c>
      <c r="G20" s="1"/>
    </row>
    <row r="21" spans="1:7" ht="12.75" customHeight="1">
      <c r="A21" s="4" t="s">
        <v>31</v>
      </c>
      <c r="B21" s="1" t="s">
        <v>32</v>
      </c>
      <c r="C21" s="4">
        <v>220</v>
      </c>
      <c r="D21" s="11">
        <f>D23+D24+D31+D33</f>
        <v>745900.0199999999</v>
      </c>
      <c r="E21" s="1"/>
      <c r="F21" s="11">
        <f>F23+F24+F31+F33</f>
        <v>706277.2499999999</v>
      </c>
      <c r="G21" s="11">
        <v>39622.77</v>
      </c>
    </row>
    <row r="22" spans="1:7" ht="12.75" customHeight="1">
      <c r="A22" s="4"/>
      <c r="B22" s="1" t="s">
        <v>27</v>
      </c>
      <c r="C22" s="4"/>
      <c r="D22" s="1"/>
      <c r="E22" s="1"/>
      <c r="F22" s="1"/>
      <c r="G22" s="1"/>
    </row>
    <row r="23" spans="1:7" ht="12.75" customHeight="1">
      <c r="A23" s="4"/>
      <c r="B23" s="1" t="s">
        <v>33</v>
      </c>
      <c r="C23" s="4">
        <v>221</v>
      </c>
      <c r="D23" s="1">
        <v>30387.41</v>
      </c>
      <c r="E23" s="1"/>
      <c r="F23" s="1">
        <v>30387.41</v>
      </c>
      <c r="G23" s="1"/>
    </row>
    <row r="24" spans="1:7" ht="12.75" customHeight="1">
      <c r="A24" s="4"/>
      <c r="B24" s="1" t="s">
        <v>34</v>
      </c>
      <c r="C24" s="4">
        <v>223</v>
      </c>
      <c r="D24" s="1">
        <v>425405.31</v>
      </c>
      <c r="E24" s="1"/>
      <c r="F24" s="1">
        <v>425405.31</v>
      </c>
      <c r="G24" s="1"/>
    </row>
    <row r="25" spans="1:7" s="7" customFormat="1" ht="12.75" customHeight="1">
      <c r="A25" s="5"/>
      <c r="B25" s="6" t="s">
        <v>36</v>
      </c>
      <c r="C25" s="5" t="s">
        <v>66</v>
      </c>
      <c r="D25" s="6">
        <v>262055.31</v>
      </c>
      <c r="E25" s="6"/>
      <c r="F25" s="6">
        <v>262055.31</v>
      </c>
      <c r="G25" s="6"/>
    </row>
    <row r="26" spans="1:7" s="7" customFormat="1" ht="12.75" customHeight="1">
      <c r="A26" s="5"/>
      <c r="B26" s="6" t="s">
        <v>35</v>
      </c>
      <c r="C26" s="5" t="s">
        <v>67</v>
      </c>
      <c r="D26" s="6">
        <v>99038.42</v>
      </c>
      <c r="E26" s="6"/>
      <c r="F26" s="6">
        <v>99038.42</v>
      </c>
      <c r="G26" s="6"/>
    </row>
    <row r="27" spans="1:7" s="7" customFormat="1" ht="12.75" customHeight="1">
      <c r="A27" s="5"/>
      <c r="B27" s="6" t="s">
        <v>37</v>
      </c>
      <c r="C27" s="5" t="s">
        <v>68</v>
      </c>
      <c r="D27" s="6">
        <v>3144507</v>
      </c>
      <c r="E27" s="6"/>
      <c r="F27" s="6">
        <v>31445.07</v>
      </c>
      <c r="G27" s="6"/>
    </row>
    <row r="28" spans="1:7" s="7" customFormat="1" ht="12.75" customHeight="1">
      <c r="A28" s="5"/>
      <c r="B28" s="6" t="s">
        <v>38</v>
      </c>
      <c r="C28" s="5" t="s">
        <v>68</v>
      </c>
      <c r="D28" s="6">
        <v>32867.51</v>
      </c>
      <c r="E28" s="6"/>
      <c r="F28" s="6">
        <v>32866.51</v>
      </c>
      <c r="G28" s="6"/>
    </row>
    <row r="29" spans="1:7" s="7" customFormat="1" ht="12.75" customHeight="1">
      <c r="A29" s="5"/>
      <c r="B29" s="6" t="s">
        <v>39</v>
      </c>
      <c r="C29" s="5" t="s">
        <v>68</v>
      </c>
      <c r="D29" s="6"/>
      <c r="E29" s="6"/>
      <c r="F29" s="6"/>
      <c r="G29" s="6"/>
    </row>
    <row r="30" spans="1:7" ht="12.75" customHeight="1">
      <c r="A30" s="4"/>
      <c r="B30" s="1" t="s">
        <v>40</v>
      </c>
      <c r="C30" s="4" t="s">
        <v>69</v>
      </c>
      <c r="D30" s="1"/>
      <c r="E30" s="1"/>
      <c r="F30" s="1"/>
      <c r="G30" s="1"/>
    </row>
    <row r="31" spans="1:7" ht="12.75" customHeight="1">
      <c r="A31" s="4"/>
      <c r="B31" s="1" t="s">
        <v>41</v>
      </c>
      <c r="C31" s="4" t="s">
        <v>70</v>
      </c>
      <c r="D31" s="1">
        <v>223424.84</v>
      </c>
      <c r="E31" s="1"/>
      <c r="F31" s="1">
        <v>222399.84</v>
      </c>
      <c r="G31" s="1">
        <v>1025</v>
      </c>
    </row>
    <row r="32" spans="1:7" s="7" customFormat="1" ht="12.75" customHeight="1">
      <c r="A32" s="5"/>
      <c r="B32" s="6"/>
      <c r="C32" s="5" t="s">
        <v>71</v>
      </c>
      <c r="D32" s="6">
        <v>179638.71</v>
      </c>
      <c r="E32" s="6"/>
      <c r="F32" s="6">
        <v>179638.71</v>
      </c>
      <c r="G32" s="6"/>
    </row>
    <row r="33" spans="1:7" ht="12.75" customHeight="1">
      <c r="A33" s="4"/>
      <c r="B33" s="1" t="s">
        <v>42</v>
      </c>
      <c r="C33" s="4" t="s">
        <v>72</v>
      </c>
      <c r="D33" s="1">
        <v>66682.46</v>
      </c>
      <c r="E33" s="1"/>
      <c r="F33" s="1">
        <v>28084.69</v>
      </c>
      <c r="G33" s="1">
        <v>38597.77</v>
      </c>
    </row>
    <row r="34" spans="1:7" ht="18" customHeight="1">
      <c r="A34" s="4" t="s">
        <v>43</v>
      </c>
      <c r="B34" s="1" t="s">
        <v>44</v>
      </c>
      <c r="C34" s="4" t="s">
        <v>73</v>
      </c>
      <c r="D34" s="1"/>
      <c r="E34" s="1"/>
      <c r="F34" s="1"/>
      <c r="G34" s="1"/>
    </row>
    <row r="35" spans="1:7" ht="12" customHeight="1">
      <c r="A35" s="4"/>
      <c r="B35" s="1" t="s">
        <v>27</v>
      </c>
      <c r="C35" s="4"/>
      <c r="D35" s="1"/>
      <c r="E35" s="1"/>
      <c r="F35" s="1"/>
      <c r="G35" s="1"/>
    </row>
    <row r="36" spans="1:7" ht="27" customHeight="1">
      <c r="A36" s="4"/>
      <c r="B36" s="1" t="s">
        <v>45</v>
      </c>
      <c r="C36" s="4" t="s">
        <v>74</v>
      </c>
      <c r="D36" s="1"/>
      <c r="E36" s="1"/>
      <c r="F36" s="1"/>
      <c r="G36" s="1"/>
    </row>
    <row r="37" spans="1:7" ht="13.5" customHeight="1">
      <c r="A37" s="4" t="s">
        <v>46</v>
      </c>
      <c r="B37" s="1" t="s">
        <v>47</v>
      </c>
      <c r="C37" s="4" t="s">
        <v>75</v>
      </c>
      <c r="D37" s="1"/>
      <c r="E37" s="1"/>
      <c r="F37" s="1"/>
      <c r="G37" s="1"/>
    </row>
    <row r="38" spans="1:7" ht="13.5" customHeight="1">
      <c r="A38" s="4"/>
      <c r="B38" s="1" t="s">
        <v>27</v>
      </c>
      <c r="C38" s="4"/>
      <c r="D38" s="1"/>
      <c r="E38" s="1"/>
      <c r="F38" s="1"/>
      <c r="G38" s="1"/>
    </row>
    <row r="39" spans="1:7" ht="13.5" customHeight="1">
      <c r="A39" s="4"/>
      <c r="B39" s="1" t="s">
        <v>48</v>
      </c>
      <c r="C39" s="4" t="s">
        <v>76</v>
      </c>
      <c r="D39" s="1"/>
      <c r="E39" s="1"/>
      <c r="F39" s="1"/>
      <c r="G39" s="1"/>
    </row>
    <row r="40" spans="1:7" ht="25.5" customHeight="1">
      <c r="A40" s="4"/>
      <c r="B40" s="1" t="s">
        <v>49</v>
      </c>
      <c r="C40" s="4" t="s">
        <v>77</v>
      </c>
      <c r="D40" s="1"/>
      <c r="E40" s="1"/>
      <c r="F40" s="1"/>
      <c r="G40" s="1"/>
    </row>
    <row r="41" spans="1:7" ht="15" customHeight="1">
      <c r="A41" s="4" t="s">
        <v>50</v>
      </c>
      <c r="B41" s="1" t="s">
        <v>52</v>
      </c>
      <c r="C41" s="4" t="s">
        <v>78</v>
      </c>
      <c r="D41" s="11">
        <f>D42+D43+D45</f>
        <v>98271.72</v>
      </c>
      <c r="E41" s="1"/>
      <c r="F41" s="11">
        <v>92757</v>
      </c>
      <c r="G41" s="11">
        <v>5514.72</v>
      </c>
    </row>
    <row r="42" spans="1:7" s="7" customFormat="1" ht="12" customHeight="1">
      <c r="A42" s="5"/>
      <c r="B42" s="6" t="s">
        <v>79</v>
      </c>
      <c r="C42" s="5" t="s">
        <v>81</v>
      </c>
      <c r="D42" s="6">
        <v>85781</v>
      </c>
      <c r="E42" s="6"/>
      <c r="F42" s="6">
        <v>85781</v>
      </c>
      <c r="G42" s="6"/>
    </row>
    <row r="43" spans="1:7" s="7" customFormat="1" ht="12" customHeight="1">
      <c r="A43" s="5"/>
      <c r="B43" s="6" t="s">
        <v>80</v>
      </c>
      <c r="C43" s="5" t="s">
        <v>82</v>
      </c>
      <c r="D43" s="6">
        <v>6976</v>
      </c>
      <c r="E43" s="6"/>
      <c r="F43" s="6">
        <v>6976</v>
      </c>
      <c r="G43" s="6"/>
    </row>
    <row r="44" spans="1:7" s="7" customFormat="1" ht="12" customHeight="1">
      <c r="A44" s="5"/>
      <c r="B44" s="6" t="s">
        <v>83</v>
      </c>
      <c r="C44" s="5" t="s">
        <v>84</v>
      </c>
      <c r="D44" s="6"/>
      <c r="E44" s="6"/>
      <c r="F44" s="6"/>
      <c r="G44" s="6"/>
    </row>
    <row r="45" spans="1:7" s="7" customFormat="1" ht="12" customHeight="1">
      <c r="A45" s="5"/>
      <c r="B45" s="6" t="s">
        <v>51</v>
      </c>
      <c r="C45" s="5" t="s">
        <v>78</v>
      </c>
      <c r="D45" s="6">
        <v>5514.72</v>
      </c>
      <c r="E45" s="6"/>
      <c r="F45" s="6"/>
      <c r="G45" s="6">
        <v>5514.72</v>
      </c>
    </row>
    <row r="46" spans="1:7" ht="12" customHeight="1">
      <c r="A46" s="4" t="s">
        <v>53</v>
      </c>
      <c r="B46" s="1" t="s">
        <v>54</v>
      </c>
      <c r="C46" s="4" t="s">
        <v>85</v>
      </c>
      <c r="D46" s="11">
        <f>D48+D51</f>
        <v>1443258.45</v>
      </c>
      <c r="E46" s="1"/>
      <c r="F46" s="11">
        <f>F48+F49+F50+F51</f>
        <v>481933.97</v>
      </c>
      <c r="G46" s="11">
        <f>G48+G49+G50+G51</f>
        <v>961324.48</v>
      </c>
    </row>
    <row r="47" spans="1:7" ht="12" customHeight="1">
      <c r="A47" s="4"/>
      <c r="B47" s="1" t="s">
        <v>27</v>
      </c>
      <c r="C47" s="4"/>
      <c r="D47" s="1"/>
      <c r="E47" s="1"/>
      <c r="F47" s="1"/>
      <c r="G47" s="1"/>
    </row>
    <row r="48" spans="1:7" ht="12" customHeight="1">
      <c r="A48" s="4"/>
      <c r="B48" s="1" t="s">
        <v>55</v>
      </c>
      <c r="C48" s="4" t="s">
        <v>86</v>
      </c>
      <c r="D48" s="1">
        <v>58590</v>
      </c>
      <c r="E48" s="1"/>
      <c r="F48" s="1"/>
      <c r="G48" s="1">
        <v>58590</v>
      </c>
    </row>
    <row r="49" spans="1:7" ht="12" customHeight="1">
      <c r="A49" s="4"/>
      <c r="B49" s="1" t="s">
        <v>56</v>
      </c>
      <c r="C49" s="4" t="s">
        <v>87</v>
      </c>
      <c r="D49" s="1"/>
      <c r="E49" s="1"/>
      <c r="F49" s="1"/>
      <c r="G49" s="1"/>
    </row>
    <row r="50" spans="1:7" ht="15.75" customHeight="1">
      <c r="A50" s="4"/>
      <c r="B50" s="1" t="s">
        <v>57</v>
      </c>
      <c r="C50" s="4" t="s">
        <v>88</v>
      </c>
      <c r="D50" s="1"/>
      <c r="E50" s="1"/>
      <c r="F50" s="1"/>
      <c r="G50" s="1"/>
    </row>
    <row r="51" spans="1:7" ht="12" customHeight="1">
      <c r="A51" s="4"/>
      <c r="B51" s="1" t="s">
        <v>58</v>
      </c>
      <c r="C51" s="4" t="s">
        <v>89</v>
      </c>
      <c r="D51" s="1">
        <v>1384668.45</v>
      </c>
      <c r="E51" s="1"/>
      <c r="F51" s="1">
        <v>481933.97</v>
      </c>
      <c r="G51" s="1">
        <v>902734.48</v>
      </c>
    </row>
    <row r="52" spans="1:7" ht="12" customHeight="1">
      <c r="A52" s="18" t="s">
        <v>183</v>
      </c>
      <c r="B52" s="19" t="s">
        <v>184</v>
      </c>
      <c r="C52" s="18"/>
      <c r="D52" s="19">
        <f>D54+D55+D56+D57+D58+D59+D60+D61+D62+D63+D64+D65+D66</f>
        <v>1260249.11</v>
      </c>
      <c r="E52" s="19">
        <v>850000</v>
      </c>
      <c r="F52" s="19">
        <f>F54+F55+F56+F57+F58+F59+F60+F61+F62+F63+F64+F65+F66</f>
        <v>410249.11</v>
      </c>
      <c r="G52" s="19"/>
    </row>
    <row r="53" spans="1:7" ht="12" customHeight="1">
      <c r="A53" s="4"/>
      <c r="B53" s="1" t="s">
        <v>185</v>
      </c>
      <c r="C53" s="4"/>
      <c r="D53" s="1"/>
      <c r="E53" s="1"/>
      <c r="F53" s="1"/>
      <c r="G53" s="1"/>
    </row>
    <row r="54" spans="1:7" ht="12" customHeight="1">
      <c r="A54" s="4"/>
      <c r="B54" s="1" t="s">
        <v>188</v>
      </c>
      <c r="C54" s="4" t="s">
        <v>190</v>
      </c>
      <c r="D54" s="1">
        <v>59906</v>
      </c>
      <c r="E54" s="1"/>
      <c r="F54" s="1">
        <v>59906</v>
      </c>
      <c r="G54" s="1"/>
    </row>
    <row r="55" spans="1:7" ht="12" customHeight="1">
      <c r="A55" s="4"/>
      <c r="B55" s="1" t="s">
        <v>188</v>
      </c>
      <c r="C55" s="4" t="s">
        <v>191</v>
      </c>
      <c r="D55" s="1">
        <v>18040</v>
      </c>
      <c r="E55" s="1"/>
      <c r="F55" s="1">
        <v>18040</v>
      </c>
      <c r="G55" s="1"/>
    </row>
    <row r="56" spans="1:7" ht="12" customHeight="1">
      <c r="A56" s="4"/>
      <c r="B56" s="1" t="s">
        <v>209</v>
      </c>
      <c r="C56" s="4" t="s">
        <v>86</v>
      </c>
      <c r="D56" s="1">
        <v>92180</v>
      </c>
      <c r="E56" s="1"/>
      <c r="F56" s="1">
        <v>92180</v>
      </c>
      <c r="G56" s="1"/>
    </row>
    <row r="57" spans="1:7" ht="12" customHeight="1">
      <c r="A57" s="4"/>
      <c r="B57" s="1" t="s">
        <v>210</v>
      </c>
      <c r="C57" s="4" t="s">
        <v>89</v>
      </c>
      <c r="D57" s="1">
        <v>63210</v>
      </c>
      <c r="E57" s="1"/>
      <c r="F57" s="1">
        <v>63210</v>
      </c>
      <c r="G57" s="1"/>
    </row>
    <row r="58" spans="1:7" ht="12" customHeight="1">
      <c r="A58" s="4"/>
      <c r="B58" s="1" t="s">
        <v>211</v>
      </c>
      <c r="C58" s="4" t="s">
        <v>70</v>
      </c>
      <c r="D58" s="1">
        <v>581263</v>
      </c>
      <c r="E58" s="1">
        <v>581263</v>
      </c>
      <c r="F58" s="1"/>
      <c r="G58" s="1"/>
    </row>
    <row r="59" spans="1:7" ht="12" customHeight="1">
      <c r="A59" s="4"/>
      <c r="B59" s="1" t="s">
        <v>211</v>
      </c>
      <c r="C59" s="4" t="s">
        <v>86</v>
      </c>
      <c r="D59" s="1">
        <v>150000</v>
      </c>
      <c r="E59" s="1">
        <v>150000</v>
      </c>
      <c r="F59" s="1"/>
      <c r="G59" s="1"/>
    </row>
    <row r="60" spans="1:7" ht="12" customHeight="1">
      <c r="A60" s="4"/>
      <c r="B60" s="1" t="s">
        <v>211</v>
      </c>
      <c r="C60" s="4" t="s">
        <v>89</v>
      </c>
      <c r="D60" s="1">
        <v>18737</v>
      </c>
      <c r="E60" s="1">
        <v>18737</v>
      </c>
      <c r="F60" s="1"/>
      <c r="G60" s="1"/>
    </row>
    <row r="61" spans="1:7" ht="12" customHeight="1">
      <c r="A61" s="4"/>
      <c r="B61" s="1" t="s">
        <v>208</v>
      </c>
      <c r="C61" s="4" t="s">
        <v>86</v>
      </c>
      <c r="D61" s="1">
        <v>15000</v>
      </c>
      <c r="E61" s="1"/>
      <c r="F61" s="1">
        <v>15000</v>
      </c>
      <c r="G61" s="1"/>
    </row>
    <row r="62" spans="1:7" ht="12" customHeight="1">
      <c r="A62" s="4"/>
      <c r="B62" s="1" t="s">
        <v>214</v>
      </c>
      <c r="C62" s="4" t="s">
        <v>70</v>
      </c>
      <c r="D62" s="1">
        <v>142907</v>
      </c>
      <c r="E62" s="1"/>
      <c r="F62" s="1">
        <v>142907</v>
      </c>
      <c r="G62" s="1"/>
    </row>
    <row r="63" spans="1:7" ht="12" customHeight="1">
      <c r="A63" s="4"/>
      <c r="B63" s="1" t="s">
        <v>218</v>
      </c>
      <c r="C63" s="4" t="s">
        <v>89</v>
      </c>
      <c r="D63" s="1">
        <v>3493</v>
      </c>
      <c r="E63" s="1"/>
      <c r="F63" s="1">
        <v>3493</v>
      </c>
      <c r="G63" s="1"/>
    </row>
    <row r="64" spans="1:7" ht="12" customHeight="1">
      <c r="A64" s="4"/>
      <c r="B64" s="1" t="s">
        <v>215</v>
      </c>
      <c r="C64" s="4" t="s">
        <v>86</v>
      </c>
      <c r="D64" s="1">
        <v>5000</v>
      </c>
      <c r="E64" s="1"/>
      <c r="F64" s="1">
        <v>5000</v>
      </c>
      <c r="G64" s="1"/>
    </row>
    <row r="65" spans="1:7" ht="12" customHeight="1">
      <c r="A65" s="4"/>
      <c r="B65" s="1" t="s">
        <v>216</v>
      </c>
      <c r="C65" s="4" t="s">
        <v>86</v>
      </c>
      <c r="D65" s="1">
        <v>100000</v>
      </c>
      <c r="E65" s="1">
        <v>100000</v>
      </c>
      <c r="F65" s="1"/>
      <c r="G65" s="1"/>
    </row>
    <row r="66" spans="1:7" ht="12" customHeight="1">
      <c r="A66" s="4"/>
      <c r="B66" s="1" t="s">
        <v>220</v>
      </c>
      <c r="C66" s="4" t="s">
        <v>70</v>
      </c>
      <c r="D66" s="1">
        <v>10513.11</v>
      </c>
      <c r="E66" s="1"/>
      <c r="F66" s="1">
        <v>10513.11</v>
      </c>
      <c r="G66" s="1"/>
    </row>
    <row r="67" spans="1:7" ht="12" customHeight="1">
      <c r="A67" s="18" t="s">
        <v>186</v>
      </c>
      <c r="B67" s="19" t="s">
        <v>193</v>
      </c>
      <c r="C67" s="21" t="s">
        <v>89</v>
      </c>
      <c r="D67" s="19">
        <f>D69+D71+D70</f>
        <v>110000</v>
      </c>
      <c r="E67" s="20"/>
      <c r="F67" s="20"/>
      <c r="G67" s="19">
        <f>G69+G71+G70</f>
        <v>110000</v>
      </c>
    </row>
    <row r="68" spans="1:7" ht="12" customHeight="1">
      <c r="A68" s="22"/>
      <c r="B68" s="35" t="s">
        <v>185</v>
      </c>
      <c r="C68" s="23"/>
      <c r="D68" s="24"/>
      <c r="E68" s="24"/>
      <c r="F68" s="24"/>
      <c r="G68" s="24"/>
    </row>
    <row r="69" spans="1:7" ht="12" customHeight="1">
      <c r="A69" s="22"/>
      <c r="B69" s="35" t="s">
        <v>222</v>
      </c>
      <c r="C69" s="23"/>
      <c r="D69" s="24"/>
      <c r="E69" s="24"/>
      <c r="F69" s="24"/>
      <c r="G69" s="24"/>
    </row>
    <row r="70" spans="1:7" ht="12" customHeight="1">
      <c r="A70" s="22"/>
      <c r="B70" s="35" t="s">
        <v>221</v>
      </c>
      <c r="C70" s="23" t="s">
        <v>78</v>
      </c>
      <c r="D70" s="24">
        <v>50</v>
      </c>
      <c r="E70" s="24"/>
      <c r="F70" s="24"/>
      <c r="G70" s="24">
        <v>50</v>
      </c>
    </row>
    <row r="71" spans="1:7" ht="12" customHeight="1">
      <c r="A71" s="22"/>
      <c r="B71" s="35" t="s">
        <v>58</v>
      </c>
      <c r="C71" s="23" t="s">
        <v>89</v>
      </c>
      <c r="D71" s="24">
        <v>109950</v>
      </c>
      <c r="E71" s="24"/>
      <c r="F71" s="24"/>
      <c r="G71" s="24">
        <v>109950</v>
      </c>
    </row>
    <row r="72" spans="1:7" s="12" customFormat="1" ht="12" customHeight="1">
      <c r="A72" s="18" t="s">
        <v>192</v>
      </c>
      <c r="B72" s="19" t="s">
        <v>59</v>
      </c>
      <c r="C72" s="18"/>
      <c r="D72" s="19"/>
      <c r="E72" s="19"/>
      <c r="F72" s="19"/>
      <c r="G72" s="19"/>
    </row>
    <row r="73" spans="1:7" ht="12" customHeight="1">
      <c r="A73" s="4"/>
      <c r="B73" s="1" t="s">
        <v>60</v>
      </c>
      <c r="C73" s="4" t="s">
        <v>76</v>
      </c>
      <c r="D73" s="11">
        <v>25200</v>
      </c>
      <c r="E73" s="11"/>
      <c r="F73" s="11">
        <v>25200</v>
      </c>
      <c r="G73" s="1"/>
    </row>
    <row r="74" spans="1:7" ht="12.75" customHeight="1">
      <c r="A74" s="4"/>
      <c r="B74" s="1" t="s">
        <v>217</v>
      </c>
      <c r="C74" s="4" t="s">
        <v>76</v>
      </c>
      <c r="D74" s="1">
        <v>25200</v>
      </c>
      <c r="E74" s="1"/>
      <c r="F74" s="1">
        <v>25200</v>
      </c>
      <c r="G74" s="1"/>
    </row>
    <row r="76" spans="1:7" ht="12.75">
      <c r="A76" s="46" t="s">
        <v>223</v>
      </c>
      <c r="B76" s="46"/>
      <c r="D76" s="8"/>
      <c r="F76" s="47" t="s">
        <v>219</v>
      </c>
      <c r="G76" s="47"/>
    </row>
    <row r="77" spans="4:7" ht="12.75">
      <c r="D77" s="9"/>
      <c r="F77" s="45" t="s">
        <v>61</v>
      </c>
      <c r="G77" s="45"/>
    </row>
    <row r="79" spans="1:7" ht="12.75">
      <c r="A79" s="46" t="s">
        <v>62</v>
      </c>
      <c r="B79" s="46"/>
      <c r="D79" s="8"/>
      <c r="F79" s="47" t="s">
        <v>194</v>
      </c>
      <c r="G79" s="47"/>
    </row>
    <row r="80" spans="4:7" ht="12.75">
      <c r="D80" s="9"/>
      <c r="F80" s="45" t="s">
        <v>61</v>
      </c>
      <c r="G80" s="45"/>
    </row>
    <row r="82" spans="1:7" ht="12.75">
      <c r="A82" s="46" t="s">
        <v>63</v>
      </c>
      <c r="B82" s="46"/>
      <c r="D82" s="8"/>
      <c r="F82" s="47" t="s">
        <v>194</v>
      </c>
      <c r="G82" s="47"/>
    </row>
    <row r="83" spans="4:7" ht="12.75">
      <c r="D83" s="9"/>
      <c r="F83" s="45" t="s">
        <v>61</v>
      </c>
      <c r="G83" s="45"/>
    </row>
    <row r="84" spans="1:2" ht="12.75">
      <c r="A84" s="46" t="s">
        <v>64</v>
      </c>
      <c r="B84" s="46"/>
    </row>
    <row r="86" spans="1:2" ht="12.75">
      <c r="A86" s="46" t="s">
        <v>65</v>
      </c>
      <c r="B86" s="46"/>
    </row>
  </sheetData>
  <mergeCells count="17">
    <mergeCell ref="A1:G1"/>
    <mergeCell ref="C3:C4"/>
    <mergeCell ref="A76:B76"/>
    <mergeCell ref="F76:G76"/>
    <mergeCell ref="E3:G3"/>
    <mergeCell ref="A3:A4"/>
    <mergeCell ref="B3:B4"/>
    <mergeCell ref="D3:D4"/>
    <mergeCell ref="A84:B84"/>
    <mergeCell ref="A86:B86"/>
    <mergeCell ref="F80:G80"/>
    <mergeCell ref="A82:B82"/>
    <mergeCell ref="F82:G82"/>
    <mergeCell ref="F77:G77"/>
    <mergeCell ref="A79:B79"/>
    <mergeCell ref="F79:G79"/>
    <mergeCell ref="F83:G83"/>
  </mergeCells>
  <printOptions/>
  <pageMargins left="0" right="0" top="0" bottom="0" header="0.5118110236220472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8sad</cp:lastModifiedBy>
  <cp:lastPrinted>2014-01-10T11:01:16Z</cp:lastPrinted>
  <dcterms:created xsi:type="dcterms:W3CDTF">1996-10-08T23:32:33Z</dcterms:created>
  <dcterms:modified xsi:type="dcterms:W3CDTF">2014-01-10T11:01:54Z</dcterms:modified>
  <cp:category/>
  <cp:version/>
  <cp:contentType/>
  <cp:contentStatus/>
</cp:coreProperties>
</file>